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ЭО\Техприсоединение расходы\"/>
    </mc:Choice>
  </mc:AlternateContent>
  <bookViews>
    <workbookView xWindow="0" yWindow="0" windowWidth="28800" windowHeight="12345" activeTab="2"/>
  </bookViews>
  <sheets>
    <sheet name="Приложение 1" sheetId="1" r:id="rId1"/>
    <sheet name="Приложение 2" sheetId="4" r:id="rId2"/>
    <sheet name="Приложение 3" sheetId="3" r:id="rId3"/>
  </sheets>
  <definedNames>
    <definedName name="_xlnm.Print_Area" localSheetId="0">'Приложение 1'!$B$2:$H$51</definedName>
    <definedName name="_xlnm.Print_Area" localSheetId="1">'Приложение 2'!$B$2:$G$16</definedName>
    <definedName name="_xlnm.Print_Area" localSheetId="2">'Приложение 3'!$B$2:$F$32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3" l="1"/>
  <c r="D13" i="4" s="1"/>
  <c r="G13" i="4" l="1"/>
  <c r="G14" i="4"/>
</calcChain>
</file>

<file path=xl/sharedStrings.xml><?xml version="1.0" encoding="utf-8"?>
<sst xmlns="http://schemas.openxmlformats.org/spreadsheetml/2006/main" count="335" uniqueCount="143">
  <si>
    <t>Приложение N 1</t>
  </si>
  <si>
    <t>N</t>
  </si>
  <si>
    <t>Год ввода объекта</t>
  </si>
  <si>
    <t>Уровень напряжения, кВ</t>
  </si>
  <si>
    <t>Максимальная мощность, кВт</t>
  </si>
  <si>
    <t>1.</t>
  </si>
  <si>
    <t>Строительство воздушных линий</t>
  </si>
  <si>
    <t>-</t>
  </si>
  <si>
    <t>1.j</t>
  </si>
  <si>
    <t>Материал опоры (деревянные (j=1), металлические (j=2), железобетонные (j=3)</t>
  </si>
  <si>
    <t>1.j.k</t>
  </si>
  <si>
    <t>Тип провода (изолированный провод (k=1), неизолированный провод (k=2)</t>
  </si>
  <si>
    <t>1.j.k.l</t>
  </si>
  <si>
    <t>Материал провода (медный (l=1), стальной (l=2), сталеалюминиевый (l=3), алюминиевый (l=4)</t>
  </si>
  <si>
    <t>1.j.k.l.m</t>
  </si>
  <si>
    <t>1.j.k.l.m.n</t>
  </si>
  <si>
    <t>Количество цепей (одноцепная (n=1), двухцепная (n=2)</t>
  </si>
  <si>
    <t>1.j.k.l.m.n.o</t>
  </si>
  <si>
    <t>на металлических опорах, за исключением многогранных (o=l), на многогранных опорах (o=2)</t>
  </si>
  <si>
    <t>...</t>
  </si>
  <si>
    <t>&lt;пообъектная расшифровка&gt;</t>
  </si>
  <si>
    <t>2.</t>
  </si>
  <si>
    <t>Строительство кабельных линий</t>
  </si>
  <si>
    <t>2.j</t>
  </si>
  <si>
    <t>2.j.k</t>
  </si>
  <si>
    <t>Одножильные (k=1) и многожильные (k=2)</t>
  </si>
  <si>
    <t>2.j.k.l</t>
  </si>
  <si>
    <t>Кабели с резиновой и пластмассовой изоляцией (l=1), бумажной изоляцией (l=2)</t>
  </si>
  <si>
    <t>2.j.k.l.m</t>
  </si>
  <si>
    <t>2.j.k.l.m.n</t>
  </si>
  <si>
    <t>Количество кабелей в траншее, канале, туннеле или коллекторе, на галерее или эстакаде, труб в скважине (одна (n = 1), две (n = 2), три (n = 3), четыре (n = 4), более четырех (n = 5)</t>
  </si>
  <si>
    <t>3.</t>
  </si>
  <si>
    <t>Строительство пунктов секционирования</t>
  </si>
  <si>
    <t>3.j</t>
  </si>
  <si>
    <t>3.j.k</t>
  </si>
  <si>
    <t>Номинальный ток до 100 А включительно (k = 1), от 100 до 250 А включительно (k = 2), от 250 до 500 А включительно (k = 3), от 500 А до 1 000 А включительно (k = 4), свыше 1 000 A (k = 5)</t>
  </si>
  <si>
    <t>3.4.k.l</t>
  </si>
  <si>
    <t>Количество ячеек в распределительном или переключательном пункте (до 5 ячеек включительно (l=1), от 5 до 10 ячеек включительно (l=2), от 10 до 15 ячеек включительно (l=3), свыше 15 ячеек (l=4)</t>
  </si>
  <si>
    <t>4.</t>
  </si>
  <si>
    <t>Строительство комплектных трансформаторных подстанций (КТП) с уровнем напряжения до 35 кВ</t>
  </si>
  <si>
    <t>4.j</t>
  </si>
  <si>
    <t>Трансформаторные подстанции (ТП), за исключением распределительных трансформаторных подстанций (РТП) 6/0,4 кВ (j=1), 10/0,4 кВ (j=2), 20/0,4 кВ (j=3), 6/10(10/6) кВ (j=4), 10/20 (20/10) кВ (j=5), 6/20 (20/6) (j=6)</t>
  </si>
  <si>
    <t>4.j.k</t>
  </si>
  <si>
    <t>Однотрансформаторные (k=1),</t>
  </si>
  <si>
    <t>двухтрансформаторные и более (k=2)</t>
  </si>
  <si>
    <t>4.j.k.l</t>
  </si>
  <si>
    <t>4.j.k.l.m</t>
  </si>
  <si>
    <t>Столбового/мачтового типа (m=1), шкафного или киоскового типа (m=2), блочного типа (m=3), встроенного типа (m=4)</t>
  </si>
  <si>
    <t>5.</t>
  </si>
  <si>
    <t>Строительство распределительных трансформаторных подстанций (РТП) с уровнем напряжения до 35 кВ</t>
  </si>
  <si>
    <t>5.j</t>
  </si>
  <si>
    <t>Распределительные трансформаторные подстанции (РТП)</t>
  </si>
  <si>
    <t>5.j.k</t>
  </si>
  <si>
    <t>двухтрансформаторные и более(k=2)</t>
  </si>
  <si>
    <t>5.j.k.l</t>
  </si>
  <si>
    <t>Трансформаторная мощность до 25 кВА включительно (l=1), от 25 до 100 кВА включительно (l=2), от 100 до 250 кВА включительно (l=3), от 250 до 400 кВА (l=4), от 400 до 630 кВА включительно (l=5), от 630 до 1000 кВА включительно (l=6), от 1000 до 1250 кВА включительно (l=7), от 1250 кВА до 1600 кВА включительно (l=8), от 1600 до 2000 кВА включительно (l=9), от 2000 до 2500 кВА включительно (l=10), от 2500 до 3150 кВА включительно (l=11), свыше 3150 кВА (l=12)</t>
  </si>
  <si>
    <t>5.j.k.l.m</t>
  </si>
  <si>
    <t>Открытого типа (m=1), закрытого типа (m=2)</t>
  </si>
  <si>
    <t>6.</t>
  </si>
  <si>
    <t>Строительство центров питания, подстанций уровнем напряжения 35 кВ и выше (ПС)</t>
  </si>
  <si>
    <t>6.j</t>
  </si>
  <si>
    <t>Однотрансформаторные (j = 1), двухтрансфор-маторные и более (j = 2)</t>
  </si>
  <si>
    <t>6.j.k</t>
  </si>
  <si>
    <t>Трансформаторная мощность до 6,3 МВА включительно (k = 1), от 6,3 до 10 МВА включительно (k = 2), от 10 до 16 МВА включительно (k = 3), от 16 до 25 МВА включительно (k = 4), от 25 до 32 MBA включительно (k = 5), от 32 до 40 MBA включительно (k = 6), от 40 до 63 MBA включительно (k = 7), от 63 до 80 MBA включительно (k = 8), от 80 до 100 МВА включительно (k = 9), свыше 100 МВА (k=10)</t>
  </si>
  <si>
    <t>6.j.k.l</t>
  </si>
  <si>
    <t>Открытого типа (l=1), закрытого типа (l=2)</t>
  </si>
  <si>
    <t>7.</t>
  </si>
  <si>
    <t>Обеспечение средствами коммерческого учета электрической энергии (мощности)</t>
  </si>
  <si>
    <t>7.j</t>
  </si>
  <si>
    <t>Однофазный (j=1), трехфазный (j=2)</t>
  </si>
  <si>
    <t>7.j.k</t>
  </si>
  <si>
    <t>Прямого включения (k= 1), полукосвенного включения (k=2), косвенного включения (k=3)</t>
  </si>
  <si>
    <t>к Методическим указаниям по определению размера платы за технологическое присоединение к электрическим сетям</t>
  </si>
  <si>
    <t>Приложение N 3</t>
  </si>
  <si>
    <t>(выполняется отдельно по мероприятиям, предусмотренным подпунктами "а" и "в" пункта 16 Методических указаний по определению размера платы за технологическое присоединение к электрическим сетям)</t>
  </si>
  <si>
    <t>тыс. руб.</t>
  </si>
  <si>
    <t>N п/п</t>
  </si>
  <si>
    <t>Показатели</t>
  </si>
  <si>
    <t>Расходы по выполнению мероприятий по технологическому присоединению, всего</t>
  </si>
  <si>
    <t>1.1.</t>
  </si>
  <si>
    <t>Вспомогательные материалы</t>
  </si>
  <si>
    <t>1.2.</t>
  </si>
  <si>
    <t>Энергия на хозяйственные нужды</t>
  </si>
  <si>
    <t>1.3.</t>
  </si>
  <si>
    <t>Оплата труда ППП</t>
  </si>
  <si>
    <t>1.4.</t>
  </si>
  <si>
    <t>Отчисления на страховые взносы</t>
  </si>
  <si>
    <t>1.5.</t>
  </si>
  <si>
    <t>Прочие расходы, всего, в том числе:</t>
  </si>
  <si>
    <t>1.5.1.</t>
  </si>
  <si>
    <t>1.5.2.</t>
  </si>
  <si>
    <t>- налоги и сборы, уменьшающие налогооблагаемую базу на прибыль организаций, всего</t>
  </si>
  <si>
    <t>1.5.3.</t>
  </si>
  <si>
    <t>- работы и услуги непроизводственного характера, в т.ч.:</t>
  </si>
  <si>
    <t>1.5.3.1.</t>
  </si>
  <si>
    <t>услуги связи</t>
  </si>
  <si>
    <t>1.5.3.2.</t>
  </si>
  <si>
    <t>расходы на охрану и пожарную безопасность</t>
  </si>
  <si>
    <t>1.5.3.3.</t>
  </si>
  <si>
    <t>расходы на информационное обслуживание, иные услуги, связанные с деятельностью по технологическому присоединению</t>
  </si>
  <si>
    <t>1.5.3.4.</t>
  </si>
  <si>
    <t>плата за аренду имущества</t>
  </si>
  <si>
    <t>1.5.3.5.</t>
  </si>
  <si>
    <t>другие прочие расходы, связанные с производством и реализацией</t>
  </si>
  <si>
    <t>1.6.</t>
  </si>
  <si>
    <t>Внереализационные расходы, всего</t>
  </si>
  <si>
    <t>1.6.1.</t>
  </si>
  <si>
    <t>1.6.2.</t>
  </si>
  <si>
    <t>1.6.3.</t>
  </si>
  <si>
    <t>1.6.4.</t>
  </si>
  <si>
    <t>- работы и услуги производственного характера</t>
  </si>
  <si>
    <t>- расходы на услуги банков</t>
  </si>
  <si>
    <t>- проценты за пользование кредитом</t>
  </si>
  <si>
    <t>- прочие обоснованные расходы</t>
  </si>
  <si>
    <t>- денежные выплаты социального характера (по Коллективному договору)</t>
  </si>
  <si>
    <t>Расходы на строительство объекта/ на обеспечение средствами коммерческого учета электрической энергии (мощности), тыс. руб.</t>
  </si>
  <si>
    <t>Протяженность (для линий электропередачи), метров/ Количество пунктов секционирования, штук / Количество точек учета, штук</t>
  </si>
  <si>
    <t>Объект электросетевого хозяйства / Средство коммерческого учета электрической энергии (мощности)</t>
  </si>
  <si>
    <t>Данные за предыдущий период регулирования (n-2)</t>
  </si>
  <si>
    <t>Данные за год (n-3), предшествующий предыдущему периоду регулирования</t>
  </si>
  <si>
    <t>Данные за год(n-4), предшествующий году (n-3)</t>
  </si>
  <si>
    <t>Приложение N 2</t>
  </si>
  <si>
    <t>N п/п</t>
  </si>
  <si>
    <t>Наименование мероприятий</t>
  </si>
  <si>
    <t>Информация для расчета стандартизированной тарифной ставки </t>
  </si>
  <si>
    <t>Объем максимальной мощности (кВт)</t>
  </si>
  <si>
    <t>Расходы на одно присоединение (руб. на одно ТП)</t>
  </si>
  <si>
    <t>Подготовка и выдача сетевой организацией технических условий Заявителю</t>
  </si>
  <si>
    <t>Проверка сетевой организацией выполнения технических условий Заявителем</t>
  </si>
  <si>
    <t>Выдача сетевой организацией уведомления об обеспечении сетевой организацией возможности присоединения к электрическим сетям Заявителям, указанным в абзаце шестом пункта 24 Методических указаний по определению размера платы за технологическое присоединение к электрическим сетям</t>
  </si>
  <si>
    <t>Проверка сетевой организацией выполнения технических условий Заявителями, указанными в абзаце седьмом пункта 24 Методических указаний по определению размера платы за технологическое присоединение к электрическим сетям</t>
  </si>
  <si>
    <t>Расходы по каждому мероприятию (руб.)</t>
  </si>
  <si>
    <t>Количество технологических присоединений (шт.)</t>
  </si>
  <si>
    <t>2.2.</t>
  </si>
  <si>
    <t>2.1.</t>
  </si>
  <si>
    <t>Способ прокладки кабельных линий (в траншеях (j=1), в блоках (j=2), в каналах (j=3), в туннелях и коллекторах (j=4), в галереях и эстакадах (j=5), горизонтальное наклонное бурение (j=6), подводная прокладка (j=7)</t>
  </si>
  <si>
    <t>Реклоузеры (j=1), линейные разъединители (j=2), выключатели нагрузки, устанавливаемые вне трансформаторных подстанций и распределительных и переключательных пунктов (РП) (j=3), распределительные пункты (РП), за исключением комплектных распределительных устройств наружной установки (КРН, КРУН) (j=4), комплектные распределительные устройства наружной установки (КРН, КРУН) (j=5), переключательные пункты (j=6)</t>
  </si>
  <si>
    <r>
      <t xml:space="preserve">Расходы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 территориальной сетевой организации, а также на обеспечение средствами коммерческого учета электрической энергии (мощности) </t>
    </r>
    <r>
      <rPr>
        <b/>
        <sz val="14"/>
        <color rgb="FF00B050"/>
        <rFont val="Times New Roman"/>
        <family val="1"/>
        <charset val="204"/>
      </rPr>
      <t>за 2022 год</t>
    </r>
  </si>
  <si>
    <r>
      <t>Расходы на выполнение мероприятий по технологическому присоединению, предусмотренных </t>
    </r>
    <r>
      <rPr>
        <b/>
        <sz val="14"/>
        <color rgb="FF3272C0"/>
        <rFont val="Times New Roman"/>
        <family val="1"/>
        <charset val="204"/>
      </rPr>
      <t>подпунктами "а"</t>
    </r>
    <r>
      <rPr>
        <b/>
        <sz val="14"/>
        <color rgb="FF22272F"/>
        <rFont val="Times New Roman"/>
        <family val="1"/>
        <charset val="204"/>
      </rPr>
      <t> и </t>
    </r>
    <r>
      <rPr>
        <b/>
        <sz val="14"/>
        <color rgb="FF3272C0"/>
        <rFont val="Times New Roman"/>
        <family val="1"/>
        <charset val="204"/>
      </rPr>
      <t>"в" пункта 16</t>
    </r>
    <r>
      <rPr>
        <b/>
        <sz val="14"/>
        <color rgb="FF22272F"/>
        <rFont val="Times New Roman"/>
        <family val="1"/>
        <charset val="204"/>
      </rPr>
      <t xml:space="preserve"> Методических указаний по определению размера платы за технологическое присоединение к электрическим сетям </t>
    </r>
    <r>
      <rPr>
        <b/>
        <sz val="14"/>
        <color rgb="FF00B050"/>
        <rFont val="Times New Roman"/>
        <family val="1"/>
        <charset val="204"/>
      </rPr>
      <t>за 2022 год</t>
    </r>
  </si>
  <si>
    <t>Сечение провода (диапазон до 50 квадратных мм включительно (m=1), от 50 до 100 квадратных мм включительно (m=2), от 100 до 200 квадратных мм включительно (m=3), от 200 до 500 квадратных мм включительно (m=4), от 500 до 800 квадратных мм включительно (m=5), свыше 800 квадратных мм (m=6)</t>
  </si>
  <si>
    <t>Сечение провода (диапазон до 50 квадратных мм включительно (m = 1), от 50 до 100 квадратных мм включительно (m = 2), от 100 до 200 квадратных мм включительно (m = 3), от 200 до 250 квадратных мм включительно (m = 4), от 250 до 300 квадратных мм включительно (m = 5), от 300 до 400 квадратных мм включительно (m = 6), от 400 до 500 квадратных мм включительно (m = 7), от 500 до 800 квадратных мм включительно (m = 8), свыше 800 квадратных мм (m = 9)</t>
  </si>
  <si>
    <t>Трансформаторная мощность до 25 icBA включительно (l=1), от 25 до 100 кВА включительно (l=2), от 100 до 250 кВА включительно (l=3), от 250 до 400 кВА (l=4), от 400 до 630 кВА включительно (l=5), от 630 до 1000 кВА включительно (l=6), от 1000 до 1250 кВА включительно (l=7), от 1250 кВА до 1600 кВА включительно (l=8), от 1600 до 2000 кВА включительно (l=9), от 2000 до 2500 кВА включительно (l=10), от 2500 до 3150 кВА включительно (l=11), от 3150 до 4000 кВА включительно (l=12), свыше 4000 кВА (l=13)</t>
  </si>
  <si>
    <r>
      <t>Расчет фактических расходов на выполнение мероприятий по технологическому присоединению, предусмотренных </t>
    </r>
    <r>
      <rPr>
        <b/>
        <sz val="14"/>
        <color rgb="FF3272C0"/>
        <rFont val="Times New Roman"/>
        <family val="1"/>
        <charset val="204"/>
      </rPr>
      <t>подпунктами "а"</t>
    </r>
    <r>
      <rPr>
        <b/>
        <sz val="14"/>
        <color theme="1"/>
        <rFont val="Times New Roman"/>
        <family val="1"/>
        <charset val="204"/>
      </rPr>
      <t> и </t>
    </r>
    <r>
      <rPr>
        <b/>
        <sz val="14"/>
        <color rgb="FF3272C0"/>
        <rFont val="Times New Roman"/>
        <family val="1"/>
        <charset val="204"/>
      </rPr>
      <t>"в" пункта 16</t>
    </r>
    <r>
      <rPr>
        <b/>
        <sz val="14"/>
        <color theme="1"/>
        <rFont val="Times New Roman"/>
        <family val="1"/>
        <charset val="204"/>
      </rPr>
      <t xml:space="preserve"> Методических указаний по определению размера платы за технологическое присоединение к электрическим сетям, за </t>
    </r>
    <r>
      <rPr>
        <b/>
        <sz val="14"/>
        <color rgb="FF00B050"/>
        <rFont val="Times New Roman"/>
        <family val="1"/>
        <charset val="204"/>
      </rPr>
      <t>2022</t>
    </r>
    <r>
      <rPr>
        <b/>
        <sz val="14"/>
        <color theme="1"/>
        <rFont val="Times New Roman"/>
        <family val="1"/>
        <charset val="204"/>
      </rPr>
      <t xml:space="preserve">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</si>
</sst>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_ ;[Red]\-#,##0.0\ 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22272F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4"/>
      <color rgb="FF22272F"/>
      <name val="Times New Roman"/>
      <family val="1"/>
      <charset val="204"/>
    </font>
    <font>
      <b/>
      <sz val="14"/>
      <color rgb="FF3272C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22272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6">
    <xf numFmtId="0" fontId="0" fillId="0" borderId="0" xfId="0"/>
    <xf numFmtId="0" fontId="1" fillId="0" borderId="0" xfId="0" applyFont="1"/>
    <xf numFmtId="0" fontId="4" fillId="0" borderId="0" xfId="0" applyFont="1" applyAlignment="1">
      <alignment horizontal="right" vertical="center" wrapText="1" indent="2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10" fillId="0" borderId="0" xfId="0" applyFont="1"/>
    <xf numFmtId="0" fontId="6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 wrapText="1" indent="1"/>
    </xf>
    <xf numFmtId="4" fontId="6" fillId="0" borderId="1" xfId="0" applyNumberFormat="1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 inden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6" fontId="14" fillId="2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 indent="1"/>
    </xf>
    <xf numFmtId="0" fontId="4" fillId="2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 inden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0</xdr:rowOff>
    </xdr:from>
    <xdr:to>
      <xdr:col>3</xdr:col>
      <xdr:colOff>190500</xdr:colOff>
      <xdr:row>9</xdr:row>
      <xdr:rowOff>28575</xdr:rowOff>
    </xdr:to>
    <xdr:sp macro="" textlink="">
      <xdr:nvSpPr>
        <xdr:cNvPr id="4097" name="AutoShape 1">
          <a:extLst>
            <a:ext uri="{FF2B5EF4-FFF2-40B4-BE49-F238E27FC236}">
              <a16:creationId xmlns:a16="http://schemas.microsoft.com/office/drawing/2014/main" id="{D9A219D2-B291-439B-3C22-7EE79880AB63}"/>
            </a:ext>
          </a:extLst>
        </xdr:cNvPr>
        <xdr:cNvSpPr>
          <a:spLocks noChangeAspect="1" noChangeArrowheads="1"/>
        </xdr:cNvSpPr>
      </xdr:nvSpPr>
      <xdr:spPr bwMode="auto">
        <a:xfrm>
          <a:off x="4124325" y="8639175"/>
          <a:ext cx="1905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vo.garant.r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ivo.garant.ru/" TargetMode="External"/><Relationship Id="rId2" Type="http://schemas.openxmlformats.org/officeDocument/2006/relationships/hyperlink" Target="http://ivo.garant.ru/" TargetMode="External"/><Relationship Id="rId1" Type="http://schemas.openxmlformats.org/officeDocument/2006/relationships/hyperlink" Target="http://ivo.garant.r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ivo.garant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51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7" sqref="E7:E8"/>
    </sheetView>
  </sheetViews>
  <sheetFormatPr defaultRowHeight="15.75" x14ac:dyDescent="0.25"/>
  <cols>
    <col min="1" max="1" width="9.140625" style="1"/>
    <col min="2" max="2" width="9.42578125" style="1" customWidth="1"/>
    <col min="3" max="3" width="72.42578125" style="1" customWidth="1"/>
    <col min="4" max="4" width="13.140625" style="1" customWidth="1"/>
    <col min="5" max="5" width="18.42578125" style="1" customWidth="1"/>
    <col min="6" max="6" width="22" style="1" customWidth="1"/>
    <col min="7" max="7" width="15.85546875" style="1" customWidth="1"/>
    <col min="8" max="8" width="24.5703125" style="1" customWidth="1"/>
    <col min="9" max="16384" width="9.140625" style="1"/>
  </cols>
  <sheetData>
    <row r="2" spans="2:8" x14ac:dyDescent="0.25">
      <c r="H2" s="2" t="s">
        <v>0</v>
      </c>
    </row>
    <row r="3" spans="2:8" ht="25.5" customHeight="1" x14ac:dyDescent="0.25">
      <c r="G3" s="32" t="s">
        <v>72</v>
      </c>
      <c r="H3" s="32"/>
    </row>
    <row r="5" spans="2:8" ht="54.75" customHeight="1" x14ac:dyDescent="0.25">
      <c r="B5" s="33" t="s">
        <v>137</v>
      </c>
      <c r="C5" s="33"/>
      <c r="D5" s="33"/>
      <c r="E5" s="33"/>
      <c r="F5" s="33"/>
      <c r="G5" s="33"/>
      <c r="H5" s="33"/>
    </row>
    <row r="7" spans="2:8" ht="141.75" customHeight="1" x14ac:dyDescent="0.25">
      <c r="B7" s="29" t="s">
        <v>1</v>
      </c>
      <c r="C7" s="30" t="s">
        <v>117</v>
      </c>
      <c r="D7" s="29" t="s">
        <v>2</v>
      </c>
      <c r="E7" s="29" t="s">
        <v>3</v>
      </c>
      <c r="F7" s="30" t="s">
        <v>116</v>
      </c>
      <c r="G7" s="29" t="s">
        <v>4</v>
      </c>
      <c r="H7" s="30" t="s">
        <v>115</v>
      </c>
    </row>
    <row r="8" spans="2:8" x14ac:dyDescent="0.25">
      <c r="B8" s="29"/>
      <c r="C8" s="31"/>
      <c r="D8" s="29"/>
      <c r="E8" s="29"/>
      <c r="F8" s="31"/>
      <c r="G8" s="29"/>
      <c r="H8" s="31"/>
    </row>
    <row r="9" spans="2:8" x14ac:dyDescent="0.25">
      <c r="B9" s="21" t="s">
        <v>5</v>
      </c>
      <c r="C9" s="21" t="s">
        <v>6</v>
      </c>
      <c r="D9" s="22"/>
      <c r="E9" s="22"/>
      <c r="F9" s="22"/>
      <c r="G9" s="22"/>
      <c r="H9" s="22"/>
    </row>
    <row r="10" spans="2:8" ht="35.25" customHeight="1" x14ac:dyDescent="0.25">
      <c r="B10" s="21" t="s">
        <v>8</v>
      </c>
      <c r="C10" s="21" t="s">
        <v>9</v>
      </c>
      <c r="D10" s="22" t="s">
        <v>7</v>
      </c>
      <c r="E10" s="22" t="s">
        <v>7</v>
      </c>
      <c r="F10" s="22" t="s">
        <v>7</v>
      </c>
      <c r="G10" s="22" t="s">
        <v>7</v>
      </c>
      <c r="H10" s="22" t="s">
        <v>7</v>
      </c>
    </row>
    <row r="11" spans="2:8" ht="31.5" x14ac:dyDescent="0.25">
      <c r="B11" s="21" t="s">
        <v>10</v>
      </c>
      <c r="C11" s="21" t="s">
        <v>11</v>
      </c>
      <c r="D11" s="22" t="s">
        <v>7</v>
      </c>
      <c r="E11" s="22" t="s">
        <v>7</v>
      </c>
      <c r="F11" s="22" t="s">
        <v>7</v>
      </c>
      <c r="G11" s="22" t="s">
        <v>7</v>
      </c>
      <c r="H11" s="22" t="s">
        <v>7</v>
      </c>
    </row>
    <row r="12" spans="2:8" ht="35.25" customHeight="1" x14ac:dyDescent="0.25">
      <c r="B12" s="21" t="s">
        <v>12</v>
      </c>
      <c r="C12" s="21" t="s">
        <v>13</v>
      </c>
      <c r="D12" s="22" t="s">
        <v>7</v>
      </c>
      <c r="E12" s="22" t="s">
        <v>7</v>
      </c>
      <c r="F12" s="22" t="s">
        <v>7</v>
      </c>
      <c r="G12" s="22" t="s">
        <v>7</v>
      </c>
      <c r="H12" s="22" t="s">
        <v>7</v>
      </c>
    </row>
    <row r="13" spans="2:8" ht="83.25" customHeight="1" x14ac:dyDescent="0.25">
      <c r="B13" s="21" t="s">
        <v>14</v>
      </c>
      <c r="C13" s="21" t="s">
        <v>139</v>
      </c>
      <c r="D13" s="22" t="s">
        <v>7</v>
      </c>
      <c r="E13" s="22" t="s">
        <v>7</v>
      </c>
      <c r="F13" s="22" t="s">
        <v>7</v>
      </c>
      <c r="G13" s="22" t="s">
        <v>7</v>
      </c>
      <c r="H13" s="22" t="s">
        <v>7</v>
      </c>
    </row>
    <row r="14" spans="2:8" ht="31.5" x14ac:dyDescent="0.25">
      <c r="B14" s="21" t="s">
        <v>15</v>
      </c>
      <c r="C14" s="21" t="s">
        <v>16</v>
      </c>
      <c r="D14" s="22" t="s">
        <v>7</v>
      </c>
      <c r="E14" s="22" t="s">
        <v>7</v>
      </c>
      <c r="F14" s="22" t="s">
        <v>7</v>
      </c>
      <c r="G14" s="22" t="s">
        <v>7</v>
      </c>
      <c r="H14" s="23" t="s">
        <v>7</v>
      </c>
    </row>
    <row r="15" spans="2:8" ht="31.5" x14ac:dyDescent="0.25">
      <c r="B15" s="21" t="s">
        <v>17</v>
      </c>
      <c r="C15" s="21" t="s">
        <v>18</v>
      </c>
      <c r="D15" s="22" t="s">
        <v>7</v>
      </c>
      <c r="E15" s="22" t="s">
        <v>7</v>
      </c>
      <c r="F15" s="22" t="s">
        <v>7</v>
      </c>
      <c r="G15" s="22" t="s">
        <v>7</v>
      </c>
      <c r="H15" s="23" t="s">
        <v>7</v>
      </c>
    </row>
    <row r="16" spans="2:8" x14ac:dyDescent="0.25">
      <c r="B16" s="21" t="s">
        <v>19</v>
      </c>
      <c r="C16" s="21" t="s">
        <v>20</v>
      </c>
      <c r="D16" s="21"/>
      <c r="E16" s="21"/>
      <c r="F16" s="21"/>
      <c r="G16" s="21"/>
      <c r="H16" s="21"/>
    </row>
    <row r="17" spans="2:8" x14ac:dyDescent="0.25">
      <c r="B17" s="21" t="s">
        <v>21</v>
      </c>
      <c r="C17" s="21" t="s">
        <v>22</v>
      </c>
      <c r="D17" s="22" t="s">
        <v>7</v>
      </c>
      <c r="E17" s="22" t="s">
        <v>7</v>
      </c>
      <c r="F17" s="22" t="s">
        <v>7</v>
      </c>
      <c r="G17" s="22" t="s">
        <v>7</v>
      </c>
      <c r="H17" s="22" t="s">
        <v>7</v>
      </c>
    </row>
    <row r="18" spans="2:8" ht="71.25" customHeight="1" x14ac:dyDescent="0.25">
      <c r="B18" s="21" t="s">
        <v>23</v>
      </c>
      <c r="C18" s="21" t="s">
        <v>135</v>
      </c>
      <c r="D18" s="22" t="s">
        <v>7</v>
      </c>
      <c r="E18" s="22" t="s">
        <v>7</v>
      </c>
      <c r="F18" s="22" t="s">
        <v>7</v>
      </c>
      <c r="G18" s="22" t="s">
        <v>7</v>
      </c>
      <c r="H18" s="22" t="s">
        <v>7</v>
      </c>
    </row>
    <row r="19" spans="2:8" x14ac:dyDescent="0.25">
      <c r="B19" s="21" t="s">
        <v>24</v>
      </c>
      <c r="C19" s="21" t="s">
        <v>25</v>
      </c>
      <c r="D19" s="22" t="s">
        <v>7</v>
      </c>
      <c r="E19" s="22" t="s">
        <v>7</v>
      </c>
      <c r="F19" s="22" t="s">
        <v>7</v>
      </c>
      <c r="G19" s="22" t="s">
        <v>7</v>
      </c>
      <c r="H19" s="22" t="s">
        <v>7</v>
      </c>
    </row>
    <row r="20" spans="2:8" ht="31.5" x14ac:dyDescent="0.25">
      <c r="B20" s="21" t="s">
        <v>26</v>
      </c>
      <c r="C20" s="21" t="s">
        <v>27</v>
      </c>
      <c r="D20" s="22" t="s">
        <v>7</v>
      </c>
      <c r="E20" s="22" t="s">
        <v>7</v>
      </c>
      <c r="F20" s="22" t="s">
        <v>7</v>
      </c>
      <c r="G20" s="22" t="s">
        <v>7</v>
      </c>
      <c r="H20" s="22" t="s">
        <v>7</v>
      </c>
    </row>
    <row r="21" spans="2:8" ht="110.25" x14ac:dyDescent="0.25">
      <c r="B21" s="21" t="s">
        <v>28</v>
      </c>
      <c r="C21" s="21" t="s">
        <v>140</v>
      </c>
      <c r="D21" s="22" t="s">
        <v>7</v>
      </c>
      <c r="E21" s="22" t="s">
        <v>7</v>
      </c>
      <c r="F21" s="22" t="s">
        <v>7</v>
      </c>
      <c r="G21" s="22" t="s">
        <v>7</v>
      </c>
      <c r="H21" s="22" t="s">
        <v>7</v>
      </c>
    </row>
    <row r="22" spans="2:8" ht="47.25" x14ac:dyDescent="0.25">
      <c r="B22" s="21" t="s">
        <v>29</v>
      </c>
      <c r="C22" s="21" t="s">
        <v>30</v>
      </c>
      <c r="D22" s="22" t="s">
        <v>7</v>
      </c>
      <c r="E22" s="22" t="s">
        <v>7</v>
      </c>
      <c r="F22" s="22" t="s">
        <v>7</v>
      </c>
      <c r="G22" s="22" t="s">
        <v>7</v>
      </c>
      <c r="H22" s="22" t="s">
        <v>7</v>
      </c>
    </row>
    <row r="23" spans="2:8" x14ac:dyDescent="0.25">
      <c r="B23" s="21" t="s">
        <v>19</v>
      </c>
      <c r="C23" s="21" t="s">
        <v>20</v>
      </c>
      <c r="D23" s="21"/>
      <c r="E23" s="21"/>
      <c r="F23" s="21"/>
      <c r="G23" s="21"/>
      <c r="H23" s="21"/>
    </row>
    <row r="24" spans="2:8" ht="24" customHeight="1" x14ac:dyDescent="0.25">
      <c r="B24" s="21" t="s">
        <v>31</v>
      </c>
      <c r="C24" s="21" t="s">
        <v>32</v>
      </c>
      <c r="D24" s="22" t="s">
        <v>7</v>
      </c>
      <c r="E24" s="22" t="s">
        <v>7</v>
      </c>
      <c r="F24" s="22" t="s">
        <v>7</v>
      </c>
      <c r="G24" s="22" t="s">
        <v>7</v>
      </c>
      <c r="H24" s="22" t="s">
        <v>7</v>
      </c>
    </row>
    <row r="25" spans="2:8" ht="131.25" customHeight="1" x14ac:dyDescent="0.25">
      <c r="B25" s="24" t="s">
        <v>33</v>
      </c>
      <c r="C25" s="21" t="s">
        <v>136</v>
      </c>
      <c r="D25" s="22" t="s">
        <v>7</v>
      </c>
      <c r="E25" s="22" t="s">
        <v>7</v>
      </c>
      <c r="F25" s="22" t="s">
        <v>7</v>
      </c>
      <c r="G25" s="22" t="s">
        <v>7</v>
      </c>
      <c r="H25" s="22" t="s">
        <v>7</v>
      </c>
    </row>
    <row r="26" spans="2:8" ht="64.5" customHeight="1" x14ac:dyDescent="0.25">
      <c r="B26" s="21" t="s">
        <v>34</v>
      </c>
      <c r="C26" s="21" t="s">
        <v>35</v>
      </c>
      <c r="D26" s="22" t="s">
        <v>7</v>
      </c>
      <c r="E26" s="22" t="s">
        <v>7</v>
      </c>
      <c r="F26" s="22" t="s">
        <v>7</v>
      </c>
      <c r="G26" s="22" t="s">
        <v>7</v>
      </c>
      <c r="H26" s="22" t="s">
        <v>7</v>
      </c>
    </row>
    <row r="27" spans="2:8" ht="47.25" x14ac:dyDescent="0.25">
      <c r="B27" s="21" t="s">
        <v>36</v>
      </c>
      <c r="C27" s="21" t="s">
        <v>37</v>
      </c>
      <c r="D27" s="22" t="s">
        <v>7</v>
      </c>
      <c r="E27" s="22" t="s">
        <v>7</v>
      </c>
      <c r="F27" s="22" t="s">
        <v>7</v>
      </c>
      <c r="G27" s="22" t="s">
        <v>7</v>
      </c>
      <c r="H27" s="22" t="s">
        <v>7</v>
      </c>
    </row>
    <row r="28" spans="2:8" x14ac:dyDescent="0.25">
      <c r="B28" s="21" t="s">
        <v>19</v>
      </c>
      <c r="C28" s="21" t="s">
        <v>20</v>
      </c>
      <c r="D28" s="21"/>
      <c r="E28" s="21"/>
      <c r="F28" s="21"/>
      <c r="G28" s="21"/>
      <c r="H28" s="21"/>
    </row>
    <row r="29" spans="2:8" ht="31.5" x14ac:dyDescent="0.25">
      <c r="B29" s="21" t="s">
        <v>38</v>
      </c>
      <c r="C29" s="21" t="s">
        <v>39</v>
      </c>
      <c r="D29" s="22" t="s">
        <v>7</v>
      </c>
      <c r="E29" s="22" t="s">
        <v>7</v>
      </c>
      <c r="F29" s="22" t="s">
        <v>7</v>
      </c>
      <c r="G29" s="22" t="s">
        <v>7</v>
      </c>
      <c r="H29" s="22" t="s">
        <v>7</v>
      </c>
    </row>
    <row r="30" spans="2:8" ht="63" x14ac:dyDescent="0.25">
      <c r="B30" s="21" t="s">
        <v>40</v>
      </c>
      <c r="C30" s="21" t="s">
        <v>41</v>
      </c>
      <c r="D30" s="22" t="s">
        <v>7</v>
      </c>
      <c r="E30" s="22" t="s">
        <v>7</v>
      </c>
      <c r="F30" s="22" t="s">
        <v>7</v>
      </c>
      <c r="G30" s="22" t="s">
        <v>7</v>
      </c>
      <c r="H30" s="22" t="s">
        <v>7</v>
      </c>
    </row>
    <row r="31" spans="2:8" x14ac:dyDescent="0.25">
      <c r="B31" s="34" t="s">
        <v>42</v>
      </c>
      <c r="C31" s="21" t="s">
        <v>43</v>
      </c>
      <c r="D31" s="29" t="s">
        <v>7</v>
      </c>
      <c r="E31" s="29" t="s">
        <v>7</v>
      </c>
      <c r="F31" s="29" t="s">
        <v>7</v>
      </c>
      <c r="G31" s="29" t="s">
        <v>7</v>
      </c>
      <c r="H31" s="29" t="s">
        <v>7</v>
      </c>
    </row>
    <row r="32" spans="2:8" x14ac:dyDescent="0.25">
      <c r="B32" s="34"/>
      <c r="C32" s="21" t="s">
        <v>44</v>
      </c>
      <c r="D32" s="29"/>
      <c r="E32" s="29"/>
      <c r="F32" s="29"/>
      <c r="G32" s="29"/>
      <c r="H32" s="29"/>
    </row>
    <row r="33" spans="2:8" ht="126" x14ac:dyDescent="0.25">
      <c r="B33" s="21" t="s">
        <v>45</v>
      </c>
      <c r="C33" s="21" t="s">
        <v>141</v>
      </c>
      <c r="D33" s="22" t="s">
        <v>7</v>
      </c>
      <c r="E33" s="22" t="s">
        <v>7</v>
      </c>
      <c r="F33" s="22" t="s">
        <v>7</v>
      </c>
      <c r="G33" s="22" t="s">
        <v>7</v>
      </c>
      <c r="H33" s="22" t="s">
        <v>7</v>
      </c>
    </row>
    <row r="34" spans="2:8" ht="31.5" x14ac:dyDescent="0.25">
      <c r="B34" s="21" t="s">
        <v>46</v>
      </c>
      <c r="C34" s="21" t="s">
        <v>47</v>
      </c>
      <c r="D34" s="22" t="s">
        <v>7</v>
      </c>
      <c r="E34" s="22" t="s">
        <v>7</v>
      </c>
      <c r="F34" s="22" t="s">
        <v>7</v>
      </c>
      <c r="G34" s="22" t="s">
        <v>7</v>
      </c>
      <c r="H34" s="22" t="s">
        <v>7</v>
      </c>
    </row>
    <row r="35" spans="2:8" x14ac:dyDescent="0.25">
      <c r="B35" s="21" t="s">
        <v>19</v>
      </c>
      <c r="C35" s="21" t="s">
        <v>20</v>
      </c>
      <c r="D35" s="21"/>
      <c r="E35" s="21"/>
      <c r="F35" s="21"/>
      <c r="G35" s="21"/>
      <c r="H35" s="21"/>
    </row>
    <row r="36" spans="2:8" ht="31.5" x14ac:dyDescent="0.25">
      <c r="B36" s="21" t="s">
        <v>48</v>
      </c>
      <c r="C36" s="21" t="s">
        <v>49</v>
      </c>
      <c r="D36" s="22" t="s">
        <v>7</v>
      </c>
      <c r="E36" s="22" t="s">
        <v>7</v>
      </c>
      <c r="F36" s="22" t="s">
        <v>7</v>
      </c>
      <c r="G36" s="22" t="s">
        <v>7</v>
      </c>
      <c r="H36" s="22" t="s">
        <v>7</v>
      </c>
    </row>
    <row r="37" spans="2:8" x14ac:dyDescent="0.25">
      <c r="B37" s="21" t="s">
        <v>50</v>
      </c>
      <c r="C37" s="21" t="s">
        <v>51</v>
      </c>
      <c r="D37" s="22" t="s">
        <v>7</v>
      </c>
      <c r="E37" s="22" t="s">
        <v>7</v>
      </c>
      <c r="F37" s="22" t="s">
        <v>7</v>
      </c>
      <c r="G37" s="22" t="s">
        <v>7</v>
      </c>
      <c r="H37" s="22" t="s">
        <v>7</v>
      </c>
    </row>
    <row r="38" spans="2:8" x14ac:dyDescent="0.25">
      <c r="B38" s="34" t="s">
        <v>52</v>
      </c>
      <c r="C38" s="21" t="s">
        <v>43</v>
      </c>
      <c r="D38" s="29" t="s">
        <v>7</v>
      </c>
      <c r="E38" s="29" t="s">
        <v>7</v>
      </c>
      <c r="F38" s="29" t="s">
        <v>7</v>
      </c>
      <c r="G38" s="29" t="s">
        <v>7</v>
      </c>
      <c r="H38" s="29" t="s">
        <v>7</v>
      </c>
    </row>
    <row r="39" spans="2:8" x14ac:dyDescent="0.25">
      <c r="B39" s="34"/>
      <c r="C39" s="21" t="s">
        <v>53</v>
      </c>
      <c r="D39" s="29"/>
      <c r="E39" s="29"/>
      <c r="F39" s="29"/>
      <c r="G39" s="29"/>
      <c r="H39" s="29"/>
    </row>
    <row r="40" spans="2:8" ht="126" x14ac:dyDescent="0.25">
      <c r="B40" s="21" t="s">
        <v>54</v>
      </c>
      <c r="C40" s="21" t="s">
        <v>55</v>
      </c>
      <c r="D40" s="22" t="s">
        <v>7</v>
      </c>
      <c r="E40" s="22" t="s">
        <v>7</v>
      </c>
      <c r="F40" s="22" t="s">
        <v>7</v>
      </c>
      <c r="G40" s="22" t="s">
        <v>7</v>
      </c>
      <c r="H40" s="22" t="s">
        <v>7</v>
      </c>
    </row>
    <row r="41" spans="2:8" x14ac:dyDescent="0.25">
      <c r="B41" s="21" t="s">
        <v>56</v>
      </c>
      <c r="C41" s="21" t="s">
        <v>57</v>
      </c>
      <c r="D41" s="22" t="s">
        <v>7</v>
      </c>
      <c r="E41" s="22" t="s">
        <v>7</v>
      </c>
      <c r="F41" s="22" t="s">
        <v>7</v>
      </c>
      <c r="G41" s="22" t="s">
        <v>7</v>
      </c>
      <c r="H41" s="22" t="s">
        <v>7</v>
      </c>
    </row>
    <row r="42" spans="2:8" x14ac:dyDescent="0.25">
      <c r="B42" s="21" t="s">
        <v>19</v>
      </c>
      <c r="C42" s="21" t="s">
        <v>20</v>
      </c>
      <c r="D42" s="22" t="s">
        <v>7</v>
      </c>
      <c r="E42" s="22" t="s">
        <v>7</v>
      </c>
      <c r="F42" s="22" t="s">
        <v>7</v>
      </c>
      <c r="G42" s="22" t="s">
        <v>7</v>
      </c>
      <c r="H42" s="22" t="s">
        <v>7</v>
      </c>
    </row>
    <row r="43" spans="2:8" ht="31.5" x14ac:dyDescent="0.25">
      <c r="B43" s="21" t="s">
        <v>58</v>
      </c>
      <c r="C43" s="21" t="s">
        <v>59</v>
      </c>
      <c r="D43" s="22" t="s">
        <v>7</v>
      </c>
      <c r="E43" s="22" t="s">
        <v>7</v>
      </c>
      <c r="F43" s="22" t="s">
        <v>7</v>
      </c>
      <c r="G43" s="22" t="s">
        <v>7</v>
      </c>
      <c r="H43" s="22" t="s">
        <v>7</v>
      </c>
    </row>
    <row r="44" spans="2:8" ht="31.5" x14ac:dyDescent="0.25">
      <c r="B44" s="21" t="s">
        <v>60</v>
      </c>
      <c r="C44" s="21" t="s">
        <v>61</v>
      </c>
      <c r="D44" s="22" t="s">
        <v>7</v>
      </c>
      <c r="E44" s="22" t="s">
        <v>7</v>
      </c>
      <c r="F44" s="22" t="s">
        <v>7</v>
      </c>
      <c r="G44" s="22" t="s">
        <v>7</v>
      </c>
      <c r="H44" s="22" t="s">
        <v>7</v>
      </c>
    </row>
    <row r="45" spans="2:8" ht="94.5" x14ac:dyDescent="0.25">
      <c r="B45" s="21" t="s">
        <v>62</v>
      </c>
      <c r="C45" s="21" t="s">
        <v>63</v>
      </c>
      <c r="D45" s="22" t="s">
        <v>7</v>
      </c>
      <c r="E45" s="22" t="s">
        <v>7</v>
      </c>
      <c r="F45" s="22" t="s">
        <v>7</v>
      </c>
      <c r="G45" s="22" t="s">
        <v>7</v>
      </c>
      <c r="H45" s="22" t="s">
        <v>7</v>
      </c>
    </row>
    <row r="46" spans="2:8" x14ac:dyDescent="0.25">
      <c r="B46" s="21" t="s">
        <v>64</v>
      </c>
      <c r="C46" s="21" t="s">
        <v>65</v>
      </c>
      <c r="D46" s="22" t="s">
        <v>7</v>
      </c>
      <c r="E46" s="22" t="s">
        <v>7</v>
      </c>
      <c r="F46" s="22" t="s">
        <v>7</v>
      </c>
      <c r="G46" s="22" t="s">
        <v>7</v>
      </c>
      <c r="H46" s="22" t="s">
        <v>7</v>
      </c>
    </row>
    <row r="47" spans="2:8" x14ac:dyDescent="0.25">
      <c r="B47" s="21" t="s">
        <v>19</v>
      </c>
      <c r="C47" s="21" t="s">
        <v>20</v>
      </c>
      <c r="D47" s="22" t="s">
        <v>7</v>
      </c>
      <c r="E47" s="22" t="s">
        <v>7</v>
      </c>
      <c r="F47" s="22" t="s">
        <v>7</v>
      </c>
      <c r="G47" s="22" t="s">
        <v>7</v>
      </c>
      <c r="H47" s="22" t="s">
        <v>7</v>
      </c>
    </row>
    <row r="48" spans="2:8" ht="31.5" x14ac:dyDescent="0.25">
      <c r="B48" s="21" t="s">
        <v>66</v>
      </c>
      <c r="C48" s="21" t="s">
        <v>67</v>
      </c>
      <c r="D48" s="21"/>
      <c r="E48" s="21"/>
      <c r="F48" s="21"/>
      <c r="G48" s="21"/>
      <c r="H48" s="21"/>
    </row>
    <row r="49" spans="2:8" x14ac:dyDescent="0.25">
      <c r="B49" s="21" t="s">
        <v>68</v>
      </c>
      <c r="C49" s="21" t="s">
        <v>69</v>
      </c>
      <c r="D49" s="22" t="s">
        <v>7</v>
      </c>
      <c r="E49" s="22" t="s">
        <v>7</v>
      </c>
      <c r="F49" s="22" t="s">
        <v>7</v>
      </c>
      <c r="G49" s="22" t="s">
        <v>7</v>
      </c>
      <c r="H49" s="22" t="s">
        <v>7</v>
      </c>
    </row>
    <row r="50" spans="2:8" ht="31.5" x14ac:dyDescent="0.25">
      <c r="B50" s="21" t="s">
        <v>70</v>
      </c>
      <c r="C50" s="21" t="s">
        <v>71</v>
      </c>
      <c r="D50" s="22" t="s">
        <v>7</v>
      </c>
      <c r="E50" s="22" t="s">
        <v>7</v>
      </c>
      <c r="F50" s="22" t="s">
        <v>7</v>
      </c>
      <c r="G50" s="22" t="s">
        <v>7</v>
      </c>
      <c r="H50" s="22" t="s">
        <v>7</v>
      </c>
    </row>
    <row r="51" spans="2:8" x14ac:dyDescent="0.25">
      <c r="B51" s="8" t="s">
        <v>19</v>
      </c>
      <c r="C51" s="8" t="s">
        <v>20</v>
      </c>
      <c r="D51" s="7" t="s">
        <v>7</v>
      </c>
      <c r="E51" s="7" t="s">
        <v>7</v>
      </c>
      <c r="F51" s="7" t="s">
        <v>7</v>
      </c>
      <c r="G51" s="7" t="s">
        <v>7</v>
      </c>
      <c r="H51" s="7" t="s">
        <v>7</v>
      </c>
    </row>
  </sheetData>
  <sheetProtection sheet="1" objects="1" scenarios="1"/>
  <mergeCells count="21">
    <mergeCell ref="G3:H3"/>
    <mergeCell ref="B5:H5"/>
    <mergeCell ref="B38:B39"/>
    <mergeCell ref="D38:D39"/>
    <mergeCell ref="E38:E39"/>
    <mergeCell ref="F38:F39"/>
    <mergeCell ref="G38:G39"/>
    <mergeCell ref="H38:H39"/>
    <mergeCell ref="B31:B32"/>
    <mergeCell ref="D31:D32"/>
    <mergeCell ref="E31:E32"/>
    <mergeCell ref="F31:F32"/>
    <mergeCell ref="G31:G32"/>
    <mergeCell ref="H31:H32"/>
    <mergeCell ref="B7:B8"/>
    <mergeCell ref="D7:D8"/>
    <mergeCell ref="E7:E8"/>
    <mergeCell ref="G7:G8"/>
    <mergeCell ref="C7:C8"/>
    <mergeCell ref="F7:F8"/>
    <mergeCell ref="H7:H8"/>
  </mergeCells>
  <hyperlinks>
    <hyperlink ref="G3" r:id="rId1" location="/document/405181177/entry/1000" display="http://ivo.garant.ru/ - /document/405181177/entry/1000"/>
  </hyperlinks>
  <pageMargins left="0.9055118110236221" right="0.31496062992125984" top="0.74803149606299213" bottom="0.74803149606299213" header="0.31496062992125984" footer="0.31496062992125984"/>
  <pageSetup paperSize="9" scale="51" fitToHeight="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8"/>
  <sheetViews>
    <sheetView workbookViewId="0">
      <selection activeCell="E16" sqref="E16"/>
    </sheetView>
  </sheetViews>
  <sheetFormatPr defaultRowHeight="15.75" x14ac:dyDescent="0.25"/>
  <cols>
    <col min="1" max="1" width="9.140625" style="1"/>
    <col min="2" max="2" width="10.85546875" style="1" customWidth="1"/>
    <col min="3" max="3" width="38.28515625" style="1" customWidth="1"/>
    <col min="4" max="4" width="23.42578125" style="1" customWidth="1"/>
    <col min="5" max="5" width="23" style="1" customWidth="1"/>
    <col min="6" max="6" width="21.85546875" style="1" customWidth="1"/>
    <col min="7" max="7" width="26" style="1" customWidth="1"/>
    <col min="8" max="16384" width="9.140625" style="1"/>
  </cols>
  <sheetData>
    <row r="1" spans="2:7" x14ac:dyDescent="0.25">
      <c r="G1" s="13"/>
    </row>
    <row r="2" spans="2:7" x14ac:dyDescent="0.25">
      <c r="G2" s="2" t="s">
        <v>121</v>
      </c>
    </row>
    <row r="3" spans="2:7" ht="39.75" customHeight="1" x14ac:dyDescent="0.25">
      <c r="F3" s="35" t="s">
        <v>72</v>
      </c>
      <c r="G3" s="35"/>
    </row>
    <row r="4" spans="2:7" x14ac:dyDescent="0.25">
      <c r="G4" s="2"/>
    </row>
    <row r="6" spans="2:7" ht="52.5" customHeight="1" x14ac:dyDescent="0.25">
      <c r="B6" s="33" t="s">
        <v>138</v>
      </c>
      <c r="C6" s="33"/>
      <c r="D6" s="33"/>
      <c r="E6" s="33"/>
      <c r="F6" s="33"/>
      <c r="G6" s="33"/>
    </row>
    <row r="8" spans="2:7" x14ac:dyDescent="0.25">
      <c r="B8" s="38" t="s">
        <v>122</v>
      </c>
      <c r="C8" s="38" t="s">
        <v>123</v>
      </c>
      <c r="D8" s="38" t="s">
        <v>124</v>
      </c>
      <c r="E8" s="38"/>
      <c r="F8" s="38"/>
      <c r="G8" s="39"/>
    </row>
    <row r="9" spans="2:7" x14ac:dyDescent="0.25">
      <c r="B9" s="38"/>
      <c r="C9" s="38"/>
      <c r="D9" s="38"/>
      <c r="E9" s="38"/>
      <c r="F9" s="38"/>
      <c r="G9" s="39"/>
    </row>
    <row r="10" spans="2:7" ht="47.25" customHeight="1" x14ac:dyDescent="0.25">
      <c r="B10" s="38"/>
      <c r="C10" s="38"/>
      <c r="D10" s="36" t="s">
        <v>131</v>
      </c>
      <c r="E10" s="36" t="s">
        <v>132</v>
      </c>
      <c r="F10" s="38" t="s">
        <v>125</v>
      </c>
      <c r="G10" s="38" t="s">
        <v>126</v>
      </c>
    </row>
    <row r="11" spans="2:7" x14ac:dyDescent="0.25">
      <c r="B11" s="38"/>
      <c r="C11" s="38"/>
      <c r="D11" s="37"/>
      <c r="E11" s="37"/>
      <c r="F11" s="38"/>
      <c r="G11" s="38"/>
    </row>
    <row r="12" spans="2:7" x14ac:dyDescent="0.25"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</row>
    <row r="13" spans="2:7" ht="51" customHeight="1" x14ac:dyDescent="0.25">
      <c r="B13" s="7" t="s">
        <v>5</v>
      </c>
      <c r="C13" s="8" t="s">
        <v>127</v>
      </c>
      <c r="D13" s="25">
        <f>'Приложение 3'!D14</f>
        <v>19.865669999999998</v>
      </c>
      <c r="E13" s="25">
        <v>9</v>
      </c>
      <c r="F13" s="25">
        <v>3663.2</v>
      </c>
      <c r="G13" s="25">
        <f t="shared" ref="G13:G14" si="0">D13/E13</f>
        <v>2.2072966666666662</v>
      </c>
    </row>
    <row r="14" spans="2:7" ht="51" customHeight="1" x14ac:dyDescent="0.25">
      <c r="B14" s="7" t="s">
        <v>21</v>
      </c>
      <c r="C14" s="8" t="s">
        <v>128</v>
      </c>
      <c r="D14" s="25">
        <v>15.45</v>
      </c>
      <c r="E14" s="25">
        <v>7</v>
      </c>
      <c r="F14" s="25">
        <v>1706.1</v>
      </c>
      <c r="G14" s="25">
        <f t="shared" si="0"/>
        <v>2.2071428571428569</v>
      </c>
    </row>
    <row r="15" spans="2:7" ht="162" customHeight="1" x14ac:dyDescent="0.25">
      <c r="B15" s="15" t="s">
        <v>134</v>
      </c>
      <c r="C15" s="8" t="s">
        <v>129</v>
      </c>
      <c r="D15" s="7"/>
      <c r="E15" s="7"/>
      <c r="F15" s="7"/>
      <c r="G15" s="16"/>
    </row>
    <row r="16" spans="2:7" ht="135" customHeight="1" x14ac:dyDescent="0.25">
      <c r="B16" s="15" t="s">
        <v>133</v>
      </c>
      <c r="C16" s="8" t="s">
        <v>130</v>
      </c>
      <c r="D16" s="7"/>
      <c r="E16" s="7"/>
      <c r="F16" s="7"/>
      <c r="G16" s="16"/>
    </row>
    <row r="18" spans="2:2" x14ac:dyDescent="0.25">
      <c r="B18" s="12"/>
    </row>
  </sheetData>
  <sheetProtection sheet="1" objects="1" scenarios="1"/>
  <mergeCells count="10">
    <mergeCell ref="F3:G3"/>
    <mergeCell ref="B6:G6"/>
    <mergeCell ref="D10:D11"/>
    <mergeCell ref="E10:E11"/>
    <mergeCell ref="B8:B11"/>
    <mergeCell ref="C8:C11"/>
    <mergeCell ref="D8:F9"/>
    <mergeCell ref="G8:G9"/>
    <mergeCell ref="F10:F11"/>
    <mergeCell ref="G10:G11"/>
  </mergeCells>
  <hyperlinks>
    <hyperlink ref="F3" r:id="rId1" location="/document/405181177/entry/1000" display="http://ivo.garant.ru/ - /document/405181177/entry/1000"/>
    <hyperlink ref="C15" r:id="rId2" location="/document/405181177/entry/1246" display="http://ivo.garant.ru/ - /document/405181177/entry/1246"/>
    <hyperlink ref="C16" r:id="rId3" location="/document/405181177/entry/1247" display="http://ivo.garant.ru/ - /document/405181177/entry/1247"/>
  </hyperlinks>
  <pageMargins left="0.70866141732283472" right="0.70866141732283472" top="0.74803149606299213" bottom="0.74803149606299213" header="0.31496062992125984" footer="0.31496062992125984"/>
  <pageSetup paperSize="9" scale="60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4"/>
  <sheetViews>
    <sheetView tabSelected="1" topLeftCell="A3" workbookViewId="0">
      <selection activeCell="B5" sqref="B5:F5"/>
    </sheetView>
  </sheetViews>
  <sheetFormatPr defaultRowHeight="15" x14ac:dyDescent="0.25"/>
  <cols>
    <col min="1" max="1" width="9.140625" style="5"/>
    <col min="2" max="2" width="11.42578125" style="5" customWidth="1"/>
    <col min="3" max="3" width="38.5703125" style="5" customWidth="1"/>
    <col min="4" max="4" width="25.28515625" style="5" customWidth="1"/>
    <col min="5" max="5" width="27.28515625" style="5" customWidth="1"/>
    <col min="6" max="6" width="23.7109375" style="5" customWidth="1"/>
    <col min="7" max="7" width="24.42578125" style="5" customWidth="1"/>
    <col min="8" max="10" width="31.42578125" style="5" customWidth="1"/>
    <col min="11" max="16384" width="9.140625" style="5"/>
  </cols>
  <sheetData>
    <row r="2" spans="2:8" x14ac:dyDescent="0.25">
      <c r="F2" s="2" t="s">
        <v>73</v>
      </c>
    </row>
    <row r="3" spans="2:8" ht="30" customHeight="1" x14ac:dyDescent="0.25">
      <c r="E3" s="32" t="s">
        <v>72</v>
      </c>
      <c r="F3" s="32"/>
    </row>
    <row r="4" spans="2:8" x14ac:dyDescent="0.25">
      <c r="F4" s="2"/>
    </row>
    <row r="5" spans="2:8" ht="81" customHeight="1" x14ac:dyDescent="0.25">
      <c r="B5" s="33" t="s">
        <v>142</v>
      </c>
      <c r="C5" s="33"/>
      <c r="D5" s="33"/>
      <c r="E5" s="33"/>
      <c r="F5" s="33"/>
      <c r="G5" s="3"/>
      <c r="H5" s="3"/>
    </row>
    <row r="6" spans="2:8" ht="45" customHeight="1" x14ac:dyDescent="0.25">
      <c r="B6" s="45" t="s">
        <v>74</v>
      </c>
      <c r="C6" s="45"/>
      <c r="D6" s="45"/>
      <c r="E6" s="45"/>
      <c r="F6" s="45"/>
      <c r="G6" s="4"/>
      <c r="H6" s="4"/>
    </row>
    <row r="7" spans="2:8" x14ac:dyDescent="0.25">
      <c r="B7" s="6"/>
    </row>
    <row r="8" spans="2:8" x14ac:dyDescent="0.25">
      <c r="B8" s="43" t="s">
        <v>75</v>
      </c>
      <c r="C8" s="43"/>
      <c r="D8" s="43"/>
      <c r="E8" s="43"/>
      <c r="F8" s="43"/>
    </row>
    <row r="9" spans="2:8" ht="45" customHeight="1" x14ac:dyDescent="0.25">
      <c r="B9" s="44" t="s">
        <v>76</v>
      </c>
      <c r="C9" s="44" t="s">
        <v>77</v>
      </c>
      <c r="D9" s="40" t="s">
        <v>118</v>
      </c>
      <c r="E9" s="40" t="s">
        <v>119</v>
      </c>
      <c r="F9" s="40" t="s">
        <v>120</v>
      </c>
    </row>
    <row r="10" spans="2:8" x14ac:dyDescent="0.25">
      <c r="B10" s="44"/>
      <c r="C10" s="44"/>
      <c r="D10" s="41"/>
      <c r="E10" s="41"/>
      <c r="F10" s="41"/>
    </row>
    <row r="11" spans="2:8" x14ac:dyDescent="0.25">
      <c r="B11" s="44"/>
      <c r="C11" s="44"/>
      <c r="D11" s="42"/>
      <c r="E11" s="42"/>
      <c r="F11" s="42"/>
    </row>
    <row r="12" spans="2:8" x14ac:dyDescent="0.25">
      <c r="B12" s="9"/>
      <c r="C12" s="9"/>
      <c r="D12" s="20">
        <v>2022</v>
      </c>
      <c r="E12" s="11"/>
      <c r="F12" s="11"/>
    </row>
    <row r="13" spans="2:8" x14ac:dyDescent="0.25">
      <c r="B13" s="9">
        <v>1</v>
      </c>
      <c r="C13" s="9">
        <v>2</v>
      </c>
      <c r="D13" s="9">
        <v>3</v>
      </c>
      <c r="E13" s="9">
        <v>4</v>
      </c>
      <c r="F13" s="9">
        <v>5</v>
      </c>
    </row>
    <row r="14" spans="2:8" ht="51" customHeight="1" x14ac:dyDescent="0.25">
      <c r="B14" s="10" t="s">
        <v>5</v>
      </c>
      <c r="C14" s="10" t="s">
        <v>78</v>
      </c>
      <c r="D14" s="26">
        <f>D15+D20</f>
        <v>19.865669999999998</v>
      </c>
      <c r="E14" s="9"/>
      <c r="F14" s="10"/>
    </row>
    <row r="15" spans="2:8" ht="21" customHeight="1" x14ac:dyDescent="0.25">
      <c r="B15" s="10" t="s">
        <v>79</v>
      </c>
      <c r="C15" s="10" t="s">
        <v>80</v>
      </c>
      <c r="D15" s="26">
        <v>1.589</v>
      </c>
      <c r="E15" s="10"/>
      <c r="F15" s="10"/>
    </row>
    <row r="16" spans="2:8" ht="24" customHeight="1" x14ac:dyDescent="0.25">
      <c r="B16" s="10" t="s">
        <v>81</v>
      </c>
      <c r="C16" s="10" t="s">
        <v>82</v>
      </c>
      <c r="D16" s="27"/>
      <c r="E16" s="10"/>
      <c r="F16" s="10"/>
    </row>
    <row r="17" spans="2:6" ht="24" customHeight="1" x14ac:dyDescent="0.25">
      <c r="B17" s="10" t="s">
        <v>83</v>
      </c>
      <c r="C17" s="10" t="s">
        <v>84</v>
      </c>
      <c r="D17" s="27"/>
      <c r="E17" s="14"/>
      <c r="F17" s="10"/>
    </row>
    <row r="18" spans="2:6" ht="22.5" customHeight="1" x14ac:dyDescent="0.25">
      <c r="B18" s="10" t="s">
        <v>85</v>
      </c>
      <c r="C18" s="10" t="s">
        <v>86</v>
      </c>
      <c r="D18" s="28"/>
      <c r="E18" s="14"/>
      <c r="F18" s="10"/>
    </row>
    <row r="19" spans="2:6" ht="24" customHeight="1" x14ac:dyDescent="0.25">
      <c r="B19" s="10" t="s">
        <v>87</v>
      </c>
      <c r="C19" s="10" t="s">
        <v>88</v>
      </c>
      <c r="D19" s="27"/>
      <c r="E19" s="14"/>
      <c r="F19" s="10"/>
    </row>
    <row r="20" spans="2:6" ht="36" customHeight="1" x14ac:dyDescent="0.25">
      <c r="B20" s="10" t="s">
        <v>89</v>
      </c>
      <c r="C20" s="10" t="s">
        <v>110</v>
      </c>
      <c r="D20" s="26">
        <v>18.276669999999999</v>
      </c>
      <c r="E20" s="10"/>
      <c r="F20" s="10"/>
    </row>
    <row r="21" spans="2:6" ht="44.25" customHeight="1" x14ac:dyDescent="0.25">
      <c r="B21" s="10" t="s">
        <v>90</v>
      </c>
      <c r="C21" s="10" t="s">
        <v>91</v>
      </c>
      <c r="D21" s="18"/>
      <c r="E21" s="10"/>
      <c r="F21" s="10"/>
    </row>
    <row r="22" spans="2:6" ht="30" x14ac:dyDescent="0.25">
      <c r="B22" s="10" t="s">
        <v>92</v>
      </c>
      <c r="C22" s="10" t="s">
        <v>93</v>
      </c>
      <c r="D22" s="18"/>
      <c r="E22" s="10"/>
      <c r="F22" s="10"/>
    </row>
    <row r="23" spans="2:6" x14ac:dyDescent="0.25">
      <c r="B23" s="10" t="s">
        <v>94</v>
      </c>
      <c r="C23" s="10" t="s">
        <v>95</v>
      </c>
      <c r="D23" s="19"/>
      <c r="E23" s="10"/>
      <c r="F23" s="10"/>
    </row>
    <row r="24" spans="2:6" ht="30" x14ac:dyDescent="0.25">
      <c r="B24" s="10" t="s">
        <v>96</v>
      </c>
      <c r="C24" s="10" t="s">
        <v>97</v>
      </c>
      <c r="D24" s="18"/>
      <c r="E24" s="10"/>
      <c r="F24" s="10"/>
    </row>
    <row r="25" spans="2:6" ht="67.5" customHeight="1" x14ac:dyDescent="0.25">
      <c r="B25" s="10" t="s">
        <v>98</v>
      </c>
      <c r="C25" s="10" t="s">
        <v>99</v>
      </c>
      <c r="D25" s="19"/>
      <c r="E25" s="10"/>
      <c r="F25" s="10"/>
    </row>
    <row r="26" spans="2:6" x14ac:dyDescent="0.25">
      <c r="B26" s="10" t="s">
        <v>100</v>
      </c>
      <c r="C26" s="10" t="s">
        <v>101</v>
      </c>
      <c r="D26" s="18"/>
      <c r="E26" s="10"/>
      <c r="F26" s="10"/>
    </row>
    <row r="27" spans="2:6" ht="35.25" customHeight="1" x14ac:dyDescent="0.25">
      <c r="B27" s="10" t="s">
        <v>102</v>
      </c>
      <c r="C27" s="10" t="s">
        <v>103</v>
      </c>
      <c r="D27" s="19"/>
      <c r="E27" s="10"/>
      <c r="F27" s="10"/>
    </row>
    <row r="28" spans="2:6" ht="24.75" customHeight="1" x14ac:dyDescent="0.25">
      <c r="B28" s="10" t="s">
        <v>104</v>
      </c>
      <c r="C28" s="10" t="s">
        <v>105</v>
      </c>
      <c r="D28" s="18"/>
      <c r="E28" s="10"/>
      <c r="F28" s="10"/>
    </row>
    <row r="29" spans="2:6" ht="24" customHeight="1" x14ac:dyDescent="0.25">
      <c r="B29" s="10" t="s">
        <v>106</v>
      </c>
      <c r="C29" s="10" t="s">
        <v>111</v>
      </c>
      <c r="D29" s="18"/>
      <c r="E29" s="10"/>
      <c r="F29" s="10"/>
    </row>
    <row r="30" spans="2:6" ht="24" customHeight="1" x14ac:dyDescent="0.25">
      <c r="B30" s="10" t="s">
        <v>107</v>
      </c>
      <c r="C30" s="10" t="s">
        <v>112</v>
      </c>
      <c r="D30" s="17"/>
      <c r="E30" s="10"/>
      <c r="F30" s="10"/>
    </row>
    <row r="31" spans="2:6" ht="27" customHeight="1" x14ac:dyDescent="0.25">
      <c r="B31" s="10" t="s">
        <v>108</v>
      </c>
      <c r="C31" s="10" t="s">
        <v>113</v>
      </c>
      <c r="D31" s="17"/>
      <c r="E31" s="10"/>
      <c r="F31" s="10"/>
    </row>
    <row r="32" spans="2:6" ht="30" customHeight="1" x14ac:dyDescent="0.25">
      <c r="B32" s="10" t="s">
        <v>109</v>
      </c>
      <c r="C32" s="10" t="s">
        <v>114</v>
      </c>
      <c r="D32" s="17"/>
      <c r="E32" s="10"/>
      <c r="F32" s="10"/>
    </row>
    <row r="33" spans="2:2" x14ac:dyDescent="0.25">
      <c r="B33" s="6"/>
    </row>
    <row r="34" spans="2:2" x14ac:dyDescent="0.25">
      <c r="B34" s="6"/>
    </row>
  </sheetData>
  <sheetProtection sheet="1" objects="1" scenarios="1"/>
  <mergeCells count="9">
    <mergeCell ref="E3:F3"/>
    <mergeCell ref="F9:F11"/>
    <mergeCell ref="B8:F8"/>
    <mergeCell ref="B9:B11"/>
    <mergeCell ref="C9:C11"/>
    <mergeCell ref="B5:F5"/>
    <mergeCell ref="B6:F6"/>
    <mergeCell ref="D9:D11"/>
    <mergeCell ref="E9:E11"/>
  </mergeCells>
  <hyperlinks>
    <hyperlink ref="E3" r:id="rId1" location="/document/405181177/entry/1000" display="http://ivo.garant.ru/ - /document/405181177/entry/1000"/>
  </hyperlinks>
  <pageMargins left="1.1023622047244095" right="0.31496062992125984" top="0.74803149606299213" bottom="0.74803149606299213" header="0.31496062992125984" footer="0.31496062992125984"/>
  <pageSetup paperSize="9" scale="7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Приложение 1</vt:lpstr>
      <vt:lpstr>Приложение 2</vt:lpstr>
      <vt:lpstr>Приложение 3</vt:lpstr>
      <vt:lpstr>'Приложение 1'!Область_печати</vt:lpstr>
      <vt:lpstr>'Приложение 2'!Область_печати</vt:lpstr>
      <vt:lpstr>'Приложение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2023-10-27T07:16:00Z</cp:lastPrinted>
  <dcterms:created xsi:type="dcterms:W3CDTF">2022-10-18T08:26:32Z</dcterms:created>
  <dcterms:modified xsi:type="dcterms:W3CDTF">2023-10-27T07:57:35Z</dcterms:modified>
</cp:coreProperties>
</file>